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<sst xmlns="http://schemas.openxmlformats.org/spreadsheetml/2006/main" count="45" uniqueCount="45">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</sst>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1346200</xdr:colOff>
      <xdr:row>65</xdr:row>
      <xdr:rowOff>57150</xdr:rowOff>
    </xdr:from>
    <xdr:to>
      <xdr:col>5</xdr:col>
      <xdr:colOff>265234</xdr:colOff>
      <xdr:row>69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3450" y="15697200"/>
          <a:ext cx="2824284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1416684</xdr:colOff>
      <xdr:row>65</xdr:row>
      <xdr:rowOff>28575</xdr:rowOff>
    </xdr:from>
    <xdr:to>
      <xdr:col>5</xdr:col>
      <xdr:colOff>261502</xdr:colOff>
      <xdr:row>65</xdr:row>
      <xdr:rowOff>28575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73934" y="15668625"/>
          <a:ext cx="275006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908277</xdr:colOff>
      <xdr:row>65</xdr:row>
      <xdr:rowOff>72797</xdr:rowOff>
    </xdr:from>
    <xdr:to>
      <xdr:col>9</xdr:col>
      <xdr:colOff>43089</xdr:colOff>
      <xdr:row>69</xdr:row>
      <xdr:rowOff>75972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670777" y="15712847"/>
          <a:ext cx="3373437" cy="72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26262</xdr:colOff>
      <xdr:row>65</xdr:row>
      <xdr:rowOff>37079</xdr:rowOff>
    </xdr:from>
    <xdr:to>
      <xdr:col>8</xdr:col>
      <xdr:colOff>1036916</xdr:colOff>
      <xdr:row>65</xdr:row>
      <xdr:rowOff>37079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26987" y="15677129"/>
          <a:ext cx="30204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42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39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43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41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122296537</v>
      </c>
      <c r="G11" s="23">
        <f>G13+G18+G29+G35+G40+G47</f>
        <v>9196151.299999997</v>
      </c>
      <c r="H11" s="23">
        <f t="shared" ref="H11:H55" si="0">F11+G11</f>
        <v>131492688.3</v>
      </c>
      <c r="I11" s="23">
        <f>I13+I18+I29+I35+I40+I47</f>
        <v>126668807.59999999</v>
      </c>
      <c r="J11" s="23">
        <f>J13+J18+J29+J35+J40+J47</f>
        <v>126668807.59999999</v>
      </c>
      <c r="K11" s="24">
        <f t="shared" ref="K11:K55" si="1">H11-I11</f>
        <v>4823880.700000003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40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122296537</v>
      </c>
      <c r="G18" s="23">
        <f>SUM(G20:G27)</f>
        <v>9196151.299999997</v>
      </c>
      <c r="H18" s="23">
        <f t="shared" si="0"/>
        <v>131492688.3</v>
      </c>
      <c r="I18" s="23">
        <f t="shared" ref="I18:J18" si="6">SUM(I20:I27)</f>
        <v>126668807.59999999</v>
      </c>
      <c r="J18" s="23">
        <f t="shared" si="6"/>
        <v>126668807.59999999</v>
      </c>
      <c r="K18" s="24">
        <f t="shared" si="1"/>
        <v>4823880.700000003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122296537</v>
      </c>
      <c r="G20" s="26">
        <v>9196151.299999997</v>
      </c>
      <c r="H20" s="27">
        <f t="shared" ref="H20:H27" si="7">F20+G20</f>
        <v>131492688.3</v>
      </c>
      <c r="I20" s="26">
        <v>126668807.59999999</v>
      </c>
      <c r="J20" s="26">
        <v>126668807.59999999</v>
      </c>
      <c r="K20" s="28">
        <f t="shared" ref="K20:K27" si="8">H20-I20</f>
        <v>4823880.700000003</v>
      </c>
      <c r="L20" s="12"/>
    </row>
    <row r="21" spans="2:12" s="13" customFormat="1" ht="21" customHeight="1" x14ac:dyDescent="0.2">
      <c r="B21" s="11"/>
      <c r="C21" s="7"/>
      <c r="D21" s="7"/>
      <c r="E21" s="12" t="s">
        <v>38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25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26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27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28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29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30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31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32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33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34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36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37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35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122296537</v>
      </c>
      <c r="G58" s="23">
        <f>G55+G53+G51+G11</f>
        <v>9196151.299999997</v>
      </c>
      <c r="H58" s="23">
        <f t="shared" ref="H58" si="31">F58+G58</f>
        <v>131492688.3</v>
      </c>
      <c r="I58" s="23">
        <f>I55+I53+I51+I11</f>
        <v>126668807.59999999</v>
      </c>
      <c r="J58" s="23">
        <f t="shared" ref="J58" si="32">J55+J53+J51+J11</f>
        <v>126668807.59999999</v>
      </c>
      <c r="K58" s="24">
        <f t="shared" ref="K58" si="33">H58-I58</f>
        <v>4823880.700000003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2024-03-14T18:51:19Z</cp:lastPrinted>
  <dcterms:created xsi:type="dcterms:W3CDTF">2014-11-13T18:34:23Z</dcterms:created>
  <dcterms:modified xsi:type="dcterms:W3CDTF">2025-01-21T21:44:15Z</dcterms:modified>
</cp:coreProperties>
</file>